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5803"/>
  <workbookPr codeName="ThisWorkbook" filterPrivacy="0" publishItems="0"/>
  <bookViews>
    <workbookView xWindow="0" yWindow="0" windowWidth="28395" windowHeight="12210" activeTab="0"/>
  </bookViews>
  <sheets>
    <sheet name="업무추진비 집행내역" sheetId="1" r:id="rId1"/>
  </sheets>
  <definedNames/>
  <calcPr calcId="145621"/>
</workbook>
</file>

<file path=xl/sharedStrings.xml><?xml version="1.0" encoding="utf-8"?>
<sst xmlns="http://schemas.openxmlformats.org/spreadsheetml/2006/main" count="131" uniqueCount="101">
  <si>
    <t>                                                                       (단위:원)</t>
  </si>
  <si>
    <t>                                                                     (단위:천원)</t>
  </si>
  <si>
    <t>교직원 노고격려용 간식비 지급</t>
  </si>
  <si>
    <t>교무실 내빈접대용 물품구입비 지급</t>
  </si>
  <si>
    <t>토담골</t>
  </si>
  <si>
    <t>합계</t>
  </si>
  <si>
    <t>축의금</t>
  </si>
  <si>
    <t>집행률</t>
  </si>
  <si>
    <t>조의금</t>
  </si>
  <si>
    <t>내빈객</t>
  </si>
  <si>
    <t>훈장골</t>
  </si>
  <si>
    <t>비고</t>
  </si>
  <si>
    <t>들꽃향</t>
  </si>
  <si>
    <t>집행액</t>
  </si>
  <si>
    <t>부장단</t>
  </si>
  <si>
    <t>경조사</t>
  </si>
  <si>
    <t>6학년 현지연수경비 지급</t>
  </si>
  <si>
    <t>4학년 현지연수경비 지급</t>
  </si>
  <si>
    <t>교사 자녀 결혼 축의금 지급</t>
  </si>
  <si>
    <t>2학년 현지연수경비 지급</t>
  </si>
  <si>
    <t xml:space="preserve">교사 시부상 조의금 지급 </t>
  </si>
  <si>
    <t>행정실 현지연수경비 지급</t>
  </si>
  <si>
    <t>프로젝트수업강사 외 4명</t>
  </si>
  <si>
    <t>1학년 현지연수경비 지급</t>
  </si>
  <si>
    <t>은성할인마트 외 1개소</t>
  </si>
  <si>
    <t>3학년 현지연수경비 지급</t>
  </si>
  <si>
    <t>5학년 현지연수경비 지급</t>
  </si>
  <si>
    <t>1학년 담당교사 4명</t>
  </si>
  <si>
    <t>교직원업무협의회</t>
  </si>
  <si>
    <t>2017-10-11</t>
  </si>
  <si>
    <t>4학년 담당교사 5명</t>
  </si>
  <si>
    <t>교직원 60여명</t>
  </si>
  <si>
    <t>유관기관 관계자 외</t>
  </si>
  <si>
    <t>홈플러스 정왕점</t>
  </si>
  <si>
    <t>3/4분기 누계</t>
  </si>
  <si>
    <t>2017-09-11</t>
  </si>
  <si>
    <t>뚜레쥬르 외 1개소</t>
  </si>
  <si>
    <t>교직원업무협의회비</t>
  </si>
  <si>
    <t>학운위원 10여명</t>
  </si>
  <si>
    <t>당직기사 외 8명</t>
  </si>
  <si>
    <t>2017-10-10</t>
  </si>
  <si>
    <t>2017-10-26</t>
  </si>
  <si>
    <t>학교운영위원회협의회비</t>
  </si>
  <si>
    <t>초등교장단 7명</t>
  </si>
  <si>
    <t>2학년 담당교사 4명</t>
  </si>
  <si>
    <t>조리사 외 18명</t>
  </si>
  <si>
    <t>2017-11-09</t>
  </si>
  <si>
    <t>전통공예공방한지생각</t>
  </si>
  <si>
    <t>2017-11-10</t>
  </si>
  <si>
    <t>2017-11-27</t>
  </si>
  <si>
    <t>5학년 담당교사 6명</t>
  </si>
  <si>
    <t>2017-09-27</t>
  </si>
  <si>
    <t>행정실 직원 7명</t>
  </si>
  <si>
    <t>6학년 담당교사 4명</t>
  </si>
  <si>
    <t>배드민턴부 12명</t>
  </si>
  <si>
    <t>인제농협하나로마트</t>
  </si>
  <si>
    <t xml:space="preserve">  2. 공개내역</t>
  </si>
  <si>
    <t>집행내역(집행대상)</t>
  </si>
  <si>
    <t>3학년 담당교사 4명</t>
  </si>
  <si>
    <t xml:space="preserve">●3/4분기 업무추진비 집행액은 6,755,880원으로 </t>
  </si>
  <si>
    <t>하계방학기간 용역근로직원 노고격려용 학교장 중식비 지급</t>
  </si>
  <si>
    <t>가을철 배드민턴선수권 대회 출전 격려 간식 구입비 지급</t>
  </si>
  <si>
    <t>2017년도 3/4분기 진말초등학교 업무추진비 집행내역</t>
  </si>
  <si>
    <t>전분기누계</t>
  </si>
  <si>
    <t>이베이코리아</t>
  </si>
  <si>
    <t>관객 외</t>
  </si>
  <si>
    <t>전설의 핫도그</t>
  </si>
  <si>
    <t>흥부네쌈밥</t>
  </si>
  <si>
    <t>유치원내외빈</t>
  </si>
  <si>
    <t>교사 곽OO</t>
  </si>
  <si>
    <t>돈스김밥</t>
  </si>
  <si>
    <t>학생격려비</t>
  </si>
  <si>
    <t>집행대상</t>
  </si>
  <si>
    <t>파리바게뜨</t>
  </si>
  <si>
    <t>관계자 7여명</t>
  </si>
  <si>
    <t>교사 서OO</t>
  </si>
  <si>
    <t>교장실내외빈</t>
  </si>
  <si>
    <t>장소(사용처)</t>
  </si>
  <si>
    <t>연간예산액</t>
  </si>
  <si>
    <t>뉴코아논현점</t>
  </si>
  <si>
    <t>산수웰빙쌈밥</t>
  </si>
  <si>
    <t>카페드라페</t>
  </si>
  <si>
    <t>OK마트</t>
  </si>
  <si>
    <t>급식실 직원</t>
  </si>
  <si>
    <t>교감 외 3명</t>
  </si>
  <si>
    <t>반디앤올</t>
  </si>
  <si>
    <t>집행일시</t>
  </si>
  <si>
    <t>3/4분기</t>
  </si>
  <si>
    <t xml:space="preserve">  1. 총괄</t>
  </si>
  <si>
    <t>집행잔액</t>
  </si>
  <si>
    <t>학년단위 프로젝트 수업강사 학교장 중식 제공</t>
  </si>
  <si>
    <t>연성지구 초등교장 장학협의회 관련 물품구입비 지급</t>
  </si>
  <si>
    <t>교육전문직원 담임장학 방문에 따른 물품구입비 지급</t>
  </si>
  <si>
    <t>하반기 유관기관 관계자 학교방문에 따른 물품 구입</t>
  </si>
  <si>
    <t>인사권역 의견청취 현장방문에 따른 물품구입비 지급</t>
  </si>
  <si>
    <t>사용누계가 전체예산액에 71%에 해당합니다●</t>
  </si>
  <si>
    <t>급식실 조리실무사 노고격려 간식비 지급</t>
  </si>
  <si>
    <t>교육공무직원 간담회 관련 석식비 지급</t>
  </si>
  <si>
    <t>교직원 노고격려용 학교장 간식비 지급</t>
  </si>
  <si>
    <t>학운위 개최에 따른 다과 구입비 지급</t>
  </si>
  <si>
    <t>문화예술공연 관람 격려에 따른 간식비 지급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</si>
</sst>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);[Red]\(#,##0\)"/>
  </numFmts>
  <fonts count="2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1"/>
      <color rgb="FFFFFFFF"/>
      <name val="맑은 고딕"/>
      <family val="2"/>
    </font>
    <font>
      <sz val="11"/>
      <color rgb="FFFF0000"/>
      <name val="맑은 고딕"/>
      <family val="2"/>
    </font>
    <font>
      <b/>
      <sz val="11"/>
      <color rgb="FFFA7D00"/>
      <name val="맑은 고딕"/>
      <family val="2"/>
    </font>
    <font>
      <sz val="11"/>
      <color rgb="FF9C0006"/>
      <name val="맑은 고딕"/>
      <family val="2"/>
    </font>
    <font>
      <sz val="11"/>
      <color rgb="FF9C6500"/>
      <name val="맑은 고딕"/>
      <family val="2"/>
    </font>
    <font>
      <i/>
      <sz val="11"/>
      <color rgb="FF7F7F7F"/>
      <name val="맑은 고딕"/>
      <family val="2"/>
    </font>
    <font>
      <b/>
      <sz val="11"/>
      <color rgb="FFFFFFFF"/>
      <name val="맑은 고딕"/>
      <family val="2"/>
    </font>
    <font>
      <sz val="11"/>
      <color rgb="FFFA7D00"/>
      <name val="맑은 고딕"/>
      <family val="2"/>
    </font>
    <font>
      <b/>
      <sz val="11"/>
      <color rgb="FF000000"/>
      <name val="맑은 고딕"/>
      <family val="2"/>
    </font>
    <font>
      <sz val="11"/>
      <color rgb="FF3F3F76"/>
      <name val="맑은 고딕"/>
      <family val="2"/>
    </font>
    <font>
      <b/>
      <sz val="18"/>
      <color rgb="FF1F497D"/>
      <name val="맑은 고딕"/>
      <family val="2"/>
    </font>
    <font>
      <b/>
      <sz val="15"/>
      <color rgb="FF1F497D"/>
      <name val="맑은 고딕"/>
      <family val="2"/>
    </font>
    <font>
      <b/>
      <sz val="13"/>
      <color rgb="FF1F497D"/>
      <name val="맑은 고딕"/>
      <family val="2"/>
    </font>
    <font>
      <b/>
      <sz val="11"/>
      <color rgb="FF1F497D"/>
      <name val="맑은 고딕"/>
      <family val="2"/>
    </font>
    <font>
      <sz val="11"/>
      <color rgb="FF006100"/>
      <name val="맑은 고딕"/>
      <family val="2"/>
    </font>
    <font>
      <b/>
      <sz val="11"/>
      <color rgb="FF3F3F3F"/>
      <name val="맑은 고딕"/>
      <family val="2"/>
    </font>
    <font>
      <sz val="13"/>
      <color rgb="FF000000"/>
      <name val="맑은 고딕"/>
      <family val="2"/>
    </font>
    <font>
      <sz val="12"/>
      <color rgb="FF000000"/>
      <name val="맑은 고딕"/>
      <family val="2"/>
    </font>
    <font>
      <b/>
      <sz val="17"/>
      <color rgb="FF000000"/>
      <name val="맑은 고딕"/>
      <family val="2"/>
    </font>
    <font>
      <sz val="13"/>
      <color rgb="FF000000"/>
      <name val="바탕"/>
      <family val="2"/>
    </font>
    <font>
      <sz val="13"/>
      <color rgb="FF000000"/>
      <name val="맑은고딕"/>
      <family val="2"/>
    </font>
    <font>
      <sz val="15"/>
      <color rgb="FF000000"/>
      <name val="바탕"/>
      <family val="2"/>
    </font>
    <font>
      <sz val="12"/>
      <color rgb="FF000000"/>
      <name val="맑은고딕"/>
      <family val="2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4F81BD"/>
      </top>
      <bottom style="double">
        <color rgb="FF4F81BD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C0DE"/>
      </bottom>
    </border>
    <border>
      <left/>
      <right/>
      <top/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>
      <alignment vertical="center"/>
      <protection/>
    </xf>
    <xf numFmtId="0" fontId="2" fillId="3" borderId="0">
      <alignment vertical="center"/>
      <protection/>
    </xf>
    <xf numFmtId="0" fontId="2" fillId="4" borderId="0">
      <alignment vertical="center"/>
      <protection/>
    </xf>
    <xf numFmtId="0" fontId="2" fillId="5" borderId="0">
      <alignment vertical="center"/>
      <protection/>
    </xf>
    <xf numFmtId="0" fontId="2" fillId="6" borderId="0">
      <alignment vertical="center"/>
      <protection/>
    </xf>
    <xf numFmtId="0" fontId="2" fillId="7" borderId="0">
      <alignment vertical="center"/>
      <protection/>
    </xf>
    <xf numFmtId="0" fontId="2" fillId="8" borderId="0">
      <alignment vertical="center"/>
      <protection/>
    </xf>
    <xf numFmtId="0" fontId="2" fillId="9" borderId="0">
      <alignment vertical="center"/>
      <protection/>
    </xf>
    <xf numFmtId="0" fontId="2" fillId="10" borderId="0">
      <alignment vertical="center"/>
      <protection/>
    </xf>
    <xf numFmtId="0" fontId="2" fillId="11" borderId="0">
      <alignment vertical="center"/>
      <protection/>
    </xf>
    <xf numFmtId="0" fontId="2" fillId="12" borderId="0">
      <alignment vertical="center"/>
      <protection/>
    </xf>
    <xf numFmtId="0" fontId="2" fillId="13" borderId="0">
      <alignment vertical="center"/>
      <protection/>
    </xf>
    <xf numFmtId="0" fontId="3" fillId="14" borderId="0">
      <alignment vertical="center"/>
      <protection/>
    </xf>
    <xf numFmtId="0" fontId="3" fillId="15" borderId="0">
      <alignment vertical="center"/>
      <protection/>
    </xf>
    <xf numFmtId="0" fontId="3" fillId="16" borderId="0">
      <alignment vertical="center"/>
      <protection/>
    </xf>
    <xf numFmtId="0" fontId="3" fillId="17" borderId="0">
      <alignment vertical="center"/>
      <protection/>
    </xf>
    <xf numFmtId="0" fontId="3" fillId="18" borderId="0">
      <alignment vertical="center"/>
      <protection/>
    </xf>
    <xf numFmtId="0" fontId="3" fillId="19" borderId="0">
      <alignment vertical="center"/>
      <protection/>
    </xf>
    <xf numFmtId="0" fontId="3" fillId="20" borderId="0">
      <alignment vertical="center"/>
      <protection/>
    </xf>
    <xf numFmtId="0" fontId="3" fillId="21" borderId="0">
      <alignment vertical="center"/>
      <protection/>
    </xf>
    <xf numFmtId="0" fontId="3" fillId="22" borderId="0">
      <alignment vertical="center"/>
      <protection/>
    </xf>
    <xf numFmtId="0" fontId="3" fillId="23" borderId="0">
      <alignment vertical="center"/>
      <protection/>
    </xf>
    <xf numFmtId="0" fontId="3" fillId="24" borderId="0">
      <alignment vertical="center"/>
      <protection/>
    </xf>
    <xf numFmtId="0" fontId="3" fillId="25" borderId="0">
      <alignment vertical="center"/>
      <protection/>
    </xf>
    <xf numFmtId="0" fontId="4" fillId="0" borderId="0">
      <alignment vertical="center"/>
      <protection/>
    </xf>
    <xf numFmtId="0" fontId="5" fillId="26" borderId="1">
      <alignment vertical="center"/>
      <protection/>
    </xf>
    <xf numFmtId="0" fontId="6" fillId="27" borderId="0">
      <alignment vertical="center"/>
      <protection/>
    </xf>
    <xf numFmtId="0" fontId="2" fillId="28" borderId="2">
      <alignment vertical="center"/>
      <protection/>
    </xf>
    <xf numFmtId="0" fontId="7" fillId="29" borderId="0">
      <alignment vertical="center"/>
      <protection/>
    </xf>
    <xf numFmtId="0" fontId="8" fillId="0" borderId="0">
      <alignment vertical="center"/>
      <protection/>
    </xf>
    <xf numFmtId="0" fontId="9" fillId="30" borderId="3">
      <alignment vertical="center"/>
      <protection/>
    </xf>
    <xf numFmtId="41" fontId="0" fillId="0" borderId="0">
      <alignment vertical="center"/>
      <protection/>
    </xf>
    <xf numFmtId="0" fontId="10" fillId="0" borderId="4">
      <alignment vertical="center"/>
      <protection/>
    </xf>
    <xf numFmtId="0" fontId="11" fillId="0" borderId="5">
      <alignment vertical="center"/>
      <protection/>
    </xf>
    <xf numFmtId="0" fontId="12" fillId="31" borderId="1">
      <alignment vertical="center"/>
      <protection/>
    </xf>
    <xf numFmtId="0" fontId="13" fillId="0" borderId="0">
      <alignment vertical="center"/>
      <protection/>
    </xf>
    <xf numFmtId="0" fontId="14" fillId="0" borderId="6">
      <alignment vertical="center"/>
      <protection/>
    </xf>
    <xf numFmtId="0" fontId="15" fillId="0" borderId="7">
      <alignment vertical="center"/>
      <protection/>
    </xf>
    <xf numFmtId="0" fontId="16" fillId="0" borderId="8">
      <alignment vertical="center"/>
      <protection/>
    </xf>
    <xf numFmtId="0" fontId="16" fillId="0" borderId="0">
      <alignment vertical="center"/>
      <protection/>
    </xf>
    <xf numFmtId="0" fontId="17" fillId="32" borderId="0">
      <alignment vertical="center"/>
      <protection/>
    </xf>
    <xf numFmtId="0" fontId="18" fillId="26" borderId="9">
      <alignment vertical="center"/>
      <protection/>
    </xf>
  </cellStyleXfs>
  <cellXfs count="53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51" applyNumberFormat="1" applyFont="1" applyAlignment="1">
      <alignment vertical="center"/>
      <protection/>
    </xf>
    <xf numFmtId="0" fontId="19" fillId="0" borderId="0" xfId="0" applyNumberFormat="1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9" fontId="20" fillId="0" borderId="11" xfId="0" applyNumberFormat="1" applyFont="1" applyBorder="1" applyAlignment="1">
      <alignment vertical="center" wrapText="1"/>
    </xf>
    <xf numFmtId="0" fontId="2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0" xfId="0" applyNumberFormat="1" applyFont="1" applyAlignment="1">
      <alignment horizontal="left" vertical="center"/>
    </xf>
    <xf numFmtId="0" fontId="2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vertical="center" wrapText="1"/>
    </xf>
    <xf numFmtId="9" fontId="2" fillId="0" borderId="11" xfId="0" applyNumberFormat="1" applyFont="1" applyBorder="1" applyAlignment="1">
      <alignment vertical="center" wrapText="1"/>
    </xf>
    <xf numFmtId="0" fontId="23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3" fontId="20" fillId="0" borderId="14" xfId="0" applyNumberFormat="1" applyFont="1" applyFill="1" applyBorder="1" applyAlignment="1" applyProtection="1">
      <alignment horizontal="center" vertical="center" wrapText="1"/>
      <protection/>
    </xf>
    <xf numFmtId="3" fontId="20" fillId="0" borderId="15" xfId="0" applyNumberFormat="1" applyFont="1" applyFill="1" applyBorder="1" applyAlignment="1" applyProtection="1">
      <alignment horizontal="center" vertical="center" wrapText="1"/>
      <protection/>
    </xf>
    <xf numFmtId="9" fontId="20" fillId="0" borderId="16" xfId="0" applyNumberFormat="1" applyFont="1" applyFill="1" applyBorder="1" applyAlignment="1" applyProtection="1">
      <alignment vertical="center" wrapText="1"/>
      <protection/>
    </xf>
    <xf numFmtId="3" fontId="2" fillId="0" borderId="0" xfId="0" applyNumberFormat="1" applyFont="1" applyAlignment="1">
      <alignment vertical="center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164" fontId="20" fillId="0" borderId="17" xfId="0" applyNumberFormat="1" applyFont="1" applyBorder="1" applyAlignment="1">
      <alignment horizontal="right" vertical="center" wrapText="1"/>
    </xf>
    <xf numFmtId="164" fontId="20" fillId="0" borderId="18" xfId="0" applyNumberFormat="1" applyFont="1" applyBorder="1" applyAlignment="1">
      <alignment horizontal="right" vertical="center" wrapText="1"/>
    </xf>
    <xf numFmtId="9" fontId="2" fillId="0" borderId="17" xfId="0" applyNumberFormat="1" applyFont="1" applyBorder="1" applyAlignment="1">
      <alignment horizontal="center" vertical="center" wrapText="1"/>
    </xf>
    <xf numFmtId="9" fontId="2" fillId="0" borderId="19" xfId="0" applyNumberFormat="1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3" fontId="20" fillId="0" borderId="17" xfId="0" applyNumberFormat="1" applyFont="1" applyBorder="1" applyAlignment="1">
      <alignment horizontal="right" vertical="center" wrapText="1"/>
    </xf>
    <xf numFmtId="0" fontId="20" fillId="0" borderId="18" xfId="0" applyNumberFormat="1" applyFont="1" applyBorder="1" applyAlignment="1">
      <alignment horizontal="right" vertical="center" wrapText="1"/>
    </xf>
    <xf numFmtId="0" fontId="21" fillId="0" borderId="0" xfId="0" applyNumberFormat="1" applyFont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 wrapText="1"/>
    </xf>
    <xf numFmtId="3" fontId="20" fillId="0" borderId="18" xfId="0" applyNumberFormat="1" applyFont="1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right" vertical="center"/>
    </xf>
    <xf numFmtId="3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 wrapText="1"/>
    </xf>
    <xf numFmtId="0" fontId="20" fillId="0" borderId="18" xfId="0" applyNumberFormat="1" applyFont="1" applyBorder="1" applyAlignment="1">
      <alignment horizontal="center" vertical="center" wrapText="1"/>
    </xf>
    <xf numFmtId="0" fontId="25" fillId="0" borderId="20" xfId="0" applyNumberFormat="1" applyFont="1" applyBorder="1" applyAlignment="1">
      <alignment horizontal="right" vertical="center"/>
    </xf>
    <xf numFmtId="0" fontId="25" fillId="0" borderId="0" xfId="0" applyNumberFormat="1" applyFont="1" applyBorder="1" applyAlignment="1">
      <alignment horizontal="right" vertical="center"/>
    </xf>
    <xf numFmtId="0" fontId="19" fillId="0" borderId="0" xfId="0" applyNumberFormat="1" applyFont="1" applyBorder="1" applyAlignment="1">
      <alignment vertical="center"/>
    </xf>
    <xf numFmtId="0" fontId="20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강조색1" xfId="20"/>
    <cellStyle name="20% - 강조색2" xfId="21"/>
    <cellStyle name="20% - 강조색3" xfId="22"/>
    <cellStyle name="20% - 강조색4" xfId="23"/>
    <cellStyle name="20% - 강조색5" xfId="24"/>
    <cellStyle name="20% - 강조색6" xfId="25"/>
    <cellStyle name="40% - 강조색1" xfId="26"/>
    <cellStyle name="40% - 강조색2" xfId="27"/>
    <cellStyle name="40% - 강조색3" xfId="28"/>
    <cellStyle name="40% - 강조색4" xfId="29"/>
    <cellStyle name="40% - 강조색5" xfId="30"/>
    <cellStyle name="40% - 강조색6" xfId="31"/>
    <cellStyle name="60% - 강조색1" xfId="32"/>
    <cellStyle name="60% - 강조색2" xfId="33"/>
    <cellStyle name="60% - 강조색3" xfId="34"/>
    <cellStyle name="60% - 강조색4" xfId="35"/>
    <cellStyle name="60% - 강조색5" xfId="36"/>
    <cellStyle name="60% - 강조색6" xfId="37"/>
    <cellStyle name="강조색1" xfId="38"/>
    <cellStyle name="강조색2" xfId="39"/>
    <cellStyle name="강조색3" xfId="40"/>
    <cellStyle name="강조색4" xfId="41"/>
    <cellStyle name="강조색5" xfId="42"/>
    <cellStyle name="강조색6" xfId="43"/>
    <cellStyle name="경고문" xfId="44"/>
    <cellStyle name="계산" xfId="45"/>
    <cellStyle name="나쁨" xfId="46"/>
    <cellStyle name="메모" xfId="47"/>
    <cellStyle name="보통" xfId="48"/>
    <cellStyle name="설명 텍스트" xfId="49"/>
    <cellStyle name="셀 확인" xfId="50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3:J44"/>
  <sheetViews>
    <sheetView tabSelected="1" zoomScaleSheetLayoutView="75" workbookViewId="0" topLeftCell="A1">
      <selection activeCell="A3" sqref="A3:I3"/>
    </sheetView>
  </sheetViews>
  <sheetFormatPr defaultColWidth="8.88671875" defaultRowHeight="13.5"/>
  <cols>
    <col min="1" max="3" width="10.77734375" style="1" customWidth="1"/>
    <col min="4" max="4" width="9.3359375" style="1" customWidth="1"/>
    <col min="5" max="5" width="10.99609375" style="1" customWidth="1"/>
    <col min="6" max="7" width="10.77734375" style="1" customWidth="1"/>
    <col min="8" max="8" width="10.77734375" style="2" customWidth="1"/>
    <col min="9" max="9" width="10.77734375" style="1" customWidth="1"/>
    <col min="10" max="10" width="11.5546875" style="3" hidden="1" customWidth="1"/>
    <col min="11" max="11" width="10.6640625" style="1" bestFit="1" customWidth="1"/>
    <col min="12" max="256" width="8.88671875" style="1" customWidth="1"/>
  </cols>
  <sheetData>
    <row r="3" spans="1:10" ht="24.9">
      <c r="A3" s="38" t="s">
        <v>62</v>
      </c>
      <c r="B3" s="38"/>
      <c r="C3" s="38"/>
      <c r="D3" s="38"/>
      <c r="E3" s="38"/>
      <c r="F3" s="38"/>
      <c r="G3" s="38"/>
      <c r="H3" s="38"/>
      <c r="I3" s="38"/>
      <c r="J3" s="1"/>
    </row>
    <row r="4" spans="1:10" ht="24.9">
      <c r="A4" s="10"/>
      <c r="B4" s="10"/>
      <c r="C4" s="10"/>
      <c r="D4" s="10"/>
      <c r="E4" s="10"/>
      <c r="F4" s="10"/>
      <c r="G4" s="10"/>
      <c r="H4" s="10"/>
      <c r="J4" s="1"/>
    </row>
    <row r="5" spans="1:10" ht="24.9">
      <c r="A5" s="10"/>
      <c r="B5" s="10"/>
      <c r="C5" s="10"/>
      <c r="D5" s="10"/>
      <c r="E5" s="10"/>
      <c r="F5" s="10"/>
      <c r="G5" s="10"/>
      <c r="H5" s="10"/>
      <c r="J5" s="1"/>
    </row>
    <row r="6" spans="1:10" ht="19.05">
      <c r="A6" s="46" t="s">
        <v>59</v>
      </c>
      <c r="B6" s="46"/>
      <c r="C6" s="46"/>
      <c r="D6" s="46"/>
      <c r="E6" s="46"/>
      <c r="F6" s="46"/>
      <c r="G6" s="46"/>
      <c r="H6" s="46"/>
      <c r="I6"/>
      <c r="J6" s="1"/>
    </row>
    <row r="7" spans="1:10" ht="19.05">
      <c r="A7" s="46" t="s">
        <v>95</v>
      </c>
      <c r="B7" s="46"/>
      <c r="C7" s="46"/>
      <c r="D7" s="46"/>
      <c r="E7" s="46"/>
      <c r="F7" s="46"/>
      <c r="G7" s="46"/>
      <c r="H7" s="46"/>
      <c r="I7"/>
      <c r="J7" s="1"/>
    </row>
    <row r="8" spans="1:10" ht="13.5">
      <c r="A8"/>
      <c r="B8"/>
      <c r="C8"/>
      <c r="D8"/>
      <c r="E8"/>
      <c r="F8"/>
      <c r="G8"/>
      <c r="H8" s="11"/>
      <c r="I8"/>
      <c r="J8" s="1"/>
    </row>
    <row r="9" spans="1:10" ht="19.25">
      <c r="A9" s="20" t="s">
        <v>88</v>
      </c>
      <c r="B9" s="19"/>
      <c r="C9" s="19"/>
      <c r="D9" s="19"/>
      <c r="E9" s="19"/>
      <c r="F9" s="19"/>
      <c r="G9" s="19"/>
      <c r="H9" s="19"/>
      <c r="I9"/>
      <c r="J9" s="1"/>
    </row>
    <row r="10" spans="1:10" ht="13.5">
      <c r="A10" s="12"/>
      <c r="B10" s="12"/>
      <c r="C10" s="12"/>
      <c r="D10" s="12"/>
      <c r="E10" s="12"/>
      <c r="F10" s="12"/>
      <c r="G10" s="12"/>
      <c r="H10" s="13"/>
      <c r="I10"/>
      <c r="J10" s="1"/>
    </row>
    <row r="11" spans="1:10" ht="13.5">
      <c r="A11" s="49" t="s">
        <v>1</v>
      </c>
      <c r="B11" s="49"/>
      <c r="C11" s="50"/>
      <c r="D11" s="50"/>
      <c r="E11" s="50"/>
      <c r="F11" s="50"/>
      <c r="G11" s="50"/>
      <c r="H11" s="50"/>
      <c r="I11" s="50"/>
      <c r="J11" s="1"/>
    </row>
    <row r="12" spans="1:10" ht="34.5" customHeight="1">
      <c r="A12" s="44" t="s">
        <v>78</v>
      </c>
      <c r="B12" s="44"/>
      <c r="C12" s="45" t="s">
        <v>34</v>
      </c>
      <c r="D12" s="45"/>
      <c r="E12" s="45"/>
      <c r="F12" s="45"/>
      <c r="G12" s="43" t="s">
        <v>89</v>
      </c>
      <c r="H12" s="43"/>
      <c r="I12" s="43" t="s">
        <v>7</v>
      </c>
      <c r="J12" s="1"/>
    </row>
    <row r="13" spans="1:9" s="1" customFormat="1" ht="34.5" customHeight="1">
      <c r="A13" s="44"/>
      <c r="B13" s="44"/>
      <c r="C13" s="21" t="s">
        <v>63</v>
      </c>
      <c r="D13" s="22" t="s">
        <v>87</v>
      </c>
      <c r="E13" s="43" t="s">
        <v>5</v>
      </c>
      <c r="F13" s="43"/>
      <c r="G13" s="43"/>
      <c r="H13" s="43"/>
      <c r="I13" s="43"/>
    </row>
    <row r="14" spans="1:10" ht="34.5" customHeight="1">
      <c r="A14" s="39">
        <v>9507</v>
      </c>
      <c r="B14" s="40"/>
      <c r="C14" s="23">
        <v>5193</v>
      </c>
      <c r="D14" s="24">
        <v>1563</v>
      </c>
      <c r="E14" s="42">
        <f>+C14+D14</f>
        <v>6756</v>
      </c>
      <c r="F14" s="42"/>
      <c r="G14" s="42">
        <f>+A14-E14</f>
        <v>2751</v>
      </c>
      <c r="H14" s="42"/>
      <c r="I14" s="25">
        <f>+E14/A14</f>
        <v>0.7106342694856421</v>
      </c>
      <c r="J14" s="1"/>
    </row>
    <row r="15" spans="1:10" ht="13.5">
      <c r="A15" s="14"/>
      <c r="B15" s="14"/>
      <c r="C15" s="14"/>
      <c r="D15" s="14"/>
      <c r="E15" s="14"/>
      <c r="F15" s="14"/>
      <c r="G15" s="14"/>
      <c r="H15" s="15"/>
      <c r="I15"/>
      <c r="J15" s="1"/>
    </row>
    <row r="16" ht="13.5" customHeight="1">
      <c r="H16" s="8"/>
    </row>
    <row r="17" spans="1:8" ht="16.5" customHeight="1">
      <c r="A17" s="51" t="s">
        <v>56</v>
      </c>
      <c r="B17" s="51"/>
      <c r="C17" s="51"/>
      <c r="D17" s="51"/>
      <c r="E17" s="51"/>
      <c r="F17" s="51"/>
      <c r="G17" s="51"/>
      <c r="H17" s="51"/>
    </row>
    <row r="18" spans="1:8" ht="16.5" customHeight="1">
      <c r="A18" s="4"/>
      <c r="B18" s="4"/>
      <c r="C18" s="4"/>
      <c r="D18" s="4"/>
      <c r="E18" s="4"/>
      <c r="F18" s="4"/>
      <c r="G18" s="4"/>
      <c r="H18" s="5"/>
    </row>
    <row r="19" spans="1:9" ht="14.25" customHeight="1">
      <c r="A19" s="41" t="s">
        <v>0</v>
      </c>
      <c r="B19" s="41"/>
      <c r="C19" s="41"/>
      <c r="D19" s="41"/>
      <c r="E19" s="41"/>
      <c r="F19" s="41"/>
      <c r="G19" s="41"/>
      <c r="H19" s="41"/>
      <c r="I19" s="41"/>
    </row>
    <row r="20" spans="1:9" ht="46.5" customHeight="1">
      <c r="A20" s="6" t="s">
        <v>86</v>
      </c>
      <c r="B20" s="47" t="s">
        <v>57</v>
      </c>
      <c r="C20" s="48"/>
      <c r="D20" s="47" t="s">
        <v>13</v>
      </c>
      <c r="E20" s="48"/>
      <c r="F20" s="47" t="s">
        <v>77</v>
      </c>
      <c r="G20" s="52"/>
      <c r="H20" s="7" t="s">
        <v>72</v>
      </c>
      <c r="I20" s="7" t="s">
        <v>11</v>
      </c>
    </row>
    <row r="21" spans="1:10" ht="50.1" customHeight="1">
      <c r="A21" s="16" t="s">
        <v>35</v>
      </c>
      <c r="B21" s="33" t="s">
        <v>60</v>
      </c>
      <c r="C21" s="33"/>
      <c r="D21" s="29">
        <v>48000</v>
      </c>
      <c r="E21" s="30"/>
      <c r="F21" s="34" t="s">
        <v>70</v>
      </c>
      <c r="G21" s="35"/>
      <c r="H21" s="17" t="s">
        <v>39</v>
      </c>
      <c r="I21" s="9"/>
      <c r="J21" s="3" t="s">
        <v>37</v>
      </c>
    </row>
    <row r="22" spans="1:10" ht="50.1" customHeight="1">
      <c r="A22" s="16" t="s">
        <v>35</v>
      </c>
      <c r="B22" s="33" t="s">
        <v>61</v>
      </c>
      <c r="C22" s="33"/>
      <c r="D22" s="29">
        <v>99980</v>
      </c>
      <c r="E22" s="30"/>
      <c r="F22" s="34" t="s">
        <v>55</v>
      </c>
      <c r="G22" s="35"/>
      <c r="H22" s="17" t="s">
        <v>54</v>
      </c>
      <c r="I22" s="9"/>
      <c r="J22" s="3" t="s">
        <v>71</v>
      </c>
    </row>
    <row r="23" spans="1:10" ht="50.1" customHeight="1">
      <c r="A23" s="16" t="s">
        <v>35</v>
      </c>
      <c r="B23" s="33" t="s">
        <v>98</v>
      </c>
      <c r="C23" s="33"/>
      <c r="D23" s="29">
        <v>60000</v>
      </c>
      <c r="E23" s="30"/>
      <c r="F23" s="34" t="s">
        <v>66</v>
      </c>
      <c r="G23" s="35"/>
      <c r="H23" s="17" t="s">
        <v>31</v>
      </c>
      <c r="I23" s="9"/>
      <c r="J23" s="3" t="s">
        <v>37</v>
      </c>
    </row>
    <row r="24" spans="1:10" ht="50.1" customHeight="1">
      <c r="A24" s="16" t="s">
        <v>35</v>
      </c>
      <c r="B24" s="27" t="s">
        <v>3</v>
      </c>
      <c r="C24" s="28"/>
      <c r="D24" s="29">
        <v>99950</v>
      </c>
      <c r="E24" s="30"/>
      <c r="F24" s="31" t="s">
        <v>64</v>
      </c>
      <c r="G24" s="32"/>
      <c r="H24" s="18" t="s">
        <v>9</v>
      </c>
      <c r="I24" s="9"/>
      <c r="J24" s="3" t="s">
        <v>68</v>
      </c>
    </row>
    <row r="25" spans="1:10" ht="50.1" customHeight="1">
      <c r="A25" s="16" t="s">
        <v>35</v>
      </c>
      <c r="B25" s="27" t="s">
        <v>99</v>
      </c>
      <c r="C25" s="28"/>
      <c r="D25" s="29">
        <v>36500</v>
      </c>
      <c r="E25" s="30"/>
      <c r="F25" s="31" t="s">
        <v>82</v>
      </c>
      <c r="G25" s="32"/>
      <c r="H25" s="18" t="s">
        <v>38</v>
      </c>
      <c r="I25" s="9"/>
      <c r="J25" s="3" t="s">
        <v>42</v>
      </c>
    </row>
    <row r="26" spans="1:10" s="1" customFormat="1" ht="50.1" customHeight="1">
      <c r="A26" s="16" t="s">
        <v>35</v>
      </c>
      <c r="B26" s="27" t="s">
        <v>96</v>
      </c>
      <c r="C26" s="28"/>
      <c r="D26" s="29">
        <v>25000</v>
      </c>
      <c r="E26" s="30"/>
      <c r="F26" s="31" t="s">
        <v>73</v>
      </c>
      <c r="G26" s="32"/>
      <c r="H26" s="18" t="s">
        <v>83</v>
      </c>
      <c r="I26" s="9"/>
      <c r="J26" s="3" t="s">
        <v>28</v>
      </c>
    </row>
    <row r="27" spans="1:10" s="1" customFormat="1" ht="50.1" customHeight="1">
      <c r="A27" s="16" t="s">
        <v>35</v>
      </c>
      <c r="B27" s="27" t="s">
        <v>97</v>
      </c>
      <c r="C27" s="28"/>
      <c r="D27" s="29">
        <v>234000</v>
      </c>
      <c r="E27" s="30"/>
      <c r="F27" s="31" t="s">
        <v>80</v>
      </c>
      <c r="G27" s="32"/>
      <c r="H27" s="18" t="s">
        <v>45</v>
      </c>
      <c r="I27" s="9"/>
      <c r="J27" s="3" t="s">
        <v>28</v>
      </c>
    </row>
    <row r="28" spans="1:10" s="1" customFormat="1" ht="50.1" customHeight="1">
      <c r="A28" s="16" t="s">
        <v>51</v>
      </c>
      <c r="B28" s="27" t="s">
        <v>91</v>
      </c>
      <c r="C28" s="28"/>
      <c r="D28" s="29">
        <v>43650</v>
      </c>
      <c r="E28" s="30"/>
      <c r="F28" s="31" t="s">
        <v>82</v>
      </c>
      <c r="G28" s="32"/>
      <c r="H28" s="18" t="s">
        <v>43</v>
      </c>
      <c r="I28" s="9"/>
      <c r="J28" s="3" t="s">
        <v>76</v>
      </c>
    </row>
    <row r="29" spans="1:10" ht="46.5" customHeight="1">
      <c r="A29" s="16" t="s">
        <v>40</v>
      </c>
      <c r="B29" s="33" t="s">
        <v>21</v>
      </c>
      <c r="C29" s="33"/>
      <c r="D29" s="36">
        <v>120000</v>
      </c>
      <c r="E29" s="37"/>
      <c r="F29" s="34" t="s">
        <v>67</v>
      </c>
      <c r="G29" s="35"/>
      <c r="H29" s="17" t="s">
        <v>52</v>
      </c>
      <c r="I29" s="7"/>
      <c r="J29" s="3" t="s">
        <v>14</v>
      </c>
    </row>
    <row r="30" spans="1:10" ht="50.1" customHeight="1">
      <c r="A30" s="16" t="s">
        <v>29</v>
      </c>
      <c r="B30" s="33" t="s">
        <v>17</v>
      </c>
      <c r="C30" s="33"/>
      <c r="D30" s="29">
        <v>60000</v>
      </c>
      <c r="E30" s="30"/>
      <c r="F30" s="34" t="s">
        <v>79</v>
      </c>
      <c r="G30" s="35"/>
      <c r="H30" s="17" t="s">
        <v>30</v>
      </c>
      <c r="I30" s="9"/>
      <c r="J30" s="3" t="s">
        <v>14</v>
      </c>
    </row>
    <row r="31" spans="1:10" s="1" customFormat="1" ht="50.1" customHeight="1">
      <c r="A31" s="16" t="s">
        <v>29</v>
      </c>
      <c r="B31" s="33" t="s">
        <v>16</v>
      </c>
      <c r="C31" s="33"/>
      <c r="D31" s="29">
        <v>50000</v>
      </c>
      <c r="E31" s="30"/>
      <c r="F31" s="34" t="s">
        <v>85</v>
      </c>
      <c r="G31" s="35"/>
      <c r="H31" s="17" t="s">
        <v>53</v>
      </c>
      <c r="I31" s="9"/>
      <c r="J31" s="3" t="s">
        <v>14</v>
      </c>
    </row>
    <row r="32" spans="1:10" ht="50.1" customHeight="1">
      <c r="A32" s="16" t="s">
        <v>29</v>
      </c>
      <c r="B32" s="33" t="s">
        <v>25</v>
      </c>
      <c r="C32" s="33"/>
      <c r="D32" s="29">
        <v>50000</v>
      </c>
      <c r="E32" s="30"/>
      <c r="F32" s="34" t="s">
        <v>10</v>
      </c>
      <c r="G32" s="35"/>
      <c r="H32" s="17" t="s">
        <v>58</v>
      </c>
      <c r="I32" s="9"/>
      <c r="J32" s="3" t="s">
        <v>14</v>
      </c>
    </row>
    <row r="33" spans="1:10" ht="50.1" customHeight="1">
      <c r="A33" s="16" t="s">
        <v>29</v>
      </c>
      <c r="B33" s="33" t="s">
        <v>23</v>
      </c>
      <c r="C33" s="33"/>
      <c r="D33" s="29">
        <v>50000</v>
      </c>
      <c r="E33" s="30"/>
      <c r="F33" s="34" t="s">
        <v>47</v>
      </c>
      <c r="G33" s="35"/>
      <c r="H33" s="17" t="s">
        <v>27</v>
      </c>
      <c r="I33" s="9"/>
      <c r="J33" s="3" t="s">
        <v>14</v>
      </c>
    </row>
    <row r="34" spans="1:10" ht="50.1" customHeight="1">
      <c r="A34" s="16" t="s">
        <v>29</v>
      </c>
      <c r="B34" s="33" t="s">
        <v>26</v>
      </c>
      <c r="C34" s="33"/>
      <c r="D34" s="29">
        <v>69000</v>
      </c>
      <c r="E34" s="30"/>
      <c r="F34" s="34" t="s">
        <v>81</v>
      </c>
      <c r="G34" s="35"/>
      <c r="H34" s="17" t="s">
        <v>50</v>
      </c>
      <c r="I34" s="9"/>
      <c r="J34" s="3" t="s">
        <v>14</v>
      </c>
    </row>
    <row r="35" spans="1:10" ht="50.1" customHeight="1">
      <c r="A35" s="16" t="s">
        <v>29</v>
      </c>
      <c r="B35" s="33" t="s">
        <v>19</v>
      </c>
      <c r="C35" s="33"/>
      <c r="D35" s="29">
        <v>50000</v>
      </c>
      <c r="E35" s="30"/>
      <c r="F35" s="34" t="s">
        <v>36</v>
      </c>
      <c r="G35" s="35"/>
      <c r="H35" s="17" t="s">
        <v>44</v>
      </c>
      <c r="I35" s="9"/>
      <c r="J35" s="3" t="s">
        <v>14</v>
      </c>
    </row>
    <row r="36" spans="1:10" ht="50.1" customHeight="1">
      <c r="A36" s="16" t="s">
        <v>41</v>
      </c>
      <c r="B36" s="33" t="s">
        <v>94</v>
      </c>
      <c r="C36" s="33"/>
      <c r="D36" s="29">
        <v>49000</v>
      </c>
      <c r="E36" s="30"/>
      <c r="F36" s="34" t="s">
        <v>4</v>
      </c>
      <c r="G36" s="35"/>
      <c r="H36" s="17" t="s">
        <v>84</v>
      </c>
      <c r="I36" s="9"/>
      <c r="J36" s="3" t="s">
        <v>76</v>
      </c>
    </row>
    <row r="37" spans="1:10" ht="50.1" customHeight="1">
      <c r="A37" s="16" t="s">
        <v>41</v>
      </c>
      <c r="B37" s="27" t="s">
        <v>92</v>
      </c>
      <c r="C37" s="28"/>
      <c r="D37" s="29">
        <v>20000</v>
      </c>
      <c r="E37" s="30"/>
      <c r="F37" s="31" t="s">
        <v>82</v>
      </c>
      <c r="G37" s="32"/>
      <c r="H37" s="18" t="s">
        <v>74</v>
      </c>
      <c r="I37" s="9"/>
      <c r="J37" s="3" t="s">
        <v>76</v>
      </c>
    </row>
    <row r="38" spans="1:9" ht="50.1" customHeight="1">
      <c r="A38" s="16" t="s">
        <v>46</v>
      </c>
      <c r="B38" s="27" t="s">
        <v>2</v>
      </c>
      <c r="C38" s="28"/>
      <c r="D38" s="29">
        <v>60000</v>
      </c>
      <c r="E38" s="30"/>
      <c r="F38" s="31" t="s">
        <v>66</v>
      </c>
      <c r="G38" s="32"/>
      <c r="H38" s="18" t="s">
        <v>31</v>
      </c>
      <c r="I38" s="9"/>
    </row>
    <row r="39" spans="1:9" ht="50.1" customHeight="1">
      <c r="A39" s="16" t="s">
        <v>46</v>
      </c>
      <c r="B39" s="27" t="s">
        <v>90</v>
      </c>
      <c r="C39" s="28"/>
      <c r="D39" s="29">
        <v>90000</v>
      </c>
      <c r="E39" s="30"/>
      <c r="F39" s="31" t="s">
        <v>12</v>
      </c>
      <c r="G39" s="32"/>
      <c r="H39" s="18" t="s">
        <v>22</v>
      </c>
      <c r="I39" s="9"/>
    </row>
    <row r="40" spans="1:10" s="1" customFormat="1" ht="50.1" customHeight="1">
      <c r="A40" s="16" t="s">
        <v>46</v>
      </c>
      <c r="B40" s="27" t="s">
        <v>93</v>
      </c>
      <c r="C40" s="28"/>
      <c r="D40" s="29">
        <v>98580</v>
      </c>
      <c r="E40" s="30"/>
      <c r="F40" s="31" t="s">
        <v>33</v>
      </c>
      <c r="G40" s="32"/>
      <c r="H40" s="18" t="s">
        <v>32</v>
      </c>
      <c r="I40" s="9"/>
      <c r="J40" s="3"/>
    </row>
    <row r="41" spans="1:10" s="1" customFormat="1" ht="50.1" customHeight="1">
      <c r="A41" s="16" t="s">
        <v>46</v>
      </c>
      <c r="B41" s="27" t="s">
        <v>100</v>
      </c>
      <c r="C41" s="28"/>
      <c r="D41" s="29">
        <v>48900</v>
      </c>
      <c r="E41" s="30"/>
      <c r="F41" s="31" t="s">
        <v>24</v>
      </c>
      <c r="G41" s="32"/>
      <c r="H41" s="18" t="s">
        <v>65</v>
      </c>
      <c r="I41" s="9"/>
      <c r="J41" s="3"/>
    </row>
    <row r="42" spans="1:10" s="1" customFormat="1" ht="50.1" customHeight="1">
      <c r="A42" s="16" t="s">
        <v>48</v>
      </c>
      <c r="B42" s="27" t="s">
        <v>18</v>
      </c>
      <c r="C42" s="28"/>
      <c r="D42" s="29">
        <v>50000</v>
      </c>
      <c r="E42" s="30"/>
      <c r="F42" s="31" t="s">
        <v>6</v>
      </c>
      <c r="G42" s="32"/>
      <c r="H42" s="18" t="s">
        <v>75</v>
      </c>
      <c r="I42" s="9"/>
      <c r="J42" s="3" t="s">
        <v>15</v>
      </c>
    </row>
    <row r="43" spans="1:10" s="1" customFormat="1" ht="50.1" customHeight="1">
      <c r="A43" s="16" t="s">
        <v>49</v>
      </c>
      <c r="B43" s="27" t="s">
        <v>20</v>
      </c>
      <c r="C43" s="28"/>
      <c r="D43" s="29">
        <v>50000</v>
      </c>
      <c r="E43" s="30"/>
      <c r="F43" s="31" t="s">
        <v>8</v>
      </c>
      <c r="G43" s="32"/>
      <c r="H43" s="18" t="s">
        <v>69</v>
      </c>
      <c r="I43" s="9"/>
      <c r="J43" s="3" t="s">
        <v>15</v>
      </c>
    </row>
    <row r="44" ht="13.5">
      <c r="E44" s="26">
        <f>SUM(D21:E43)</f>
        <v>1562560</v>
      </c>
    </row>
  </sheetData>
  <mergeCells count="86">
    <mergeCell ref="B42:C42"/>
    <mergeCell ref="B43:C43"/>
    <mergeCell ref="D41:E41"/>
    <mergeCell ref="F42:G42"/>
    <mergeCell ref="B31:C31"/>
    <mergeCell ref="D31:E31"/>
    <mergeCell ref="F31:G31"/>
    <mergeCell ref="D43:E43"/>
    <mergeCell ref="D42:E42"/>
    <mergeCell ref="D34:E34"/>
    <mergeCell ref="B37:C37"/>
    <mergeCell ref="F36:G36"/>
    <mergeCell ref="F43:G43"/>
    <mergeCell ref="F32:G32"/>
    <mergeCell ref="F33:G33"/>
    <mergeCell ref="F34:G34"/>
    <mergeCell ref="F37:G37"/>
    <mergeCell ref="F38:G38"/>
    <mergeCell ref="F39:G39"/>
    <mergeCell ref="F41:G41"/>
    <mergeCell ref="F35:G35"/>
    <mergeCell ref="B29:C29"/>
    <mergeCell ref="D29:E29"/>
    <mergeCell ref="B33:C33"/>
    <mergeCell ref="D33:E33"/>
    <mergeCell ref="F29:G29"/>
    <mergeCell ref="F30:G30"/>
    <mergeCell ref="B35:C35"/>
    <mergeCell ref="D35:E35"/>
    <mergeCell ref="B34:C34"/>
    <mergeCell ref="F40:G40"/>
    <mergeCell ref="B40:C40"/>
    <mergeCell ref="D40:E40"/>
    <mergeCell ref="B41:C41"/>
    <mergeCell ref="B30:C30"/>
    <mergeCell ref="B32:C32"/>
    <mergeCell ref="D30:E30"/>
    <mergeCell ref="D32:E32"/>
    <mergeCell ref="B39:C39"/>
    <mergeCell ref="D39:E39"/>
    <mergeCell ref="B38:C38"/>
    <mergeCell ref="B36:C36"/>
    <mergeCell ref="D38:E38"/>
    <mergeCell ref="D36:E36"/>
    <mergeCell ref="D37:E37"/>
    <mergeCell ref="B28:C28"/>
    <mergeCell ref="D27:E27"/>
    <mergeCell ref="D28:E28"/>
    <mergeCell ref="D22:E22"/>
    <mergeCell ref="B24:C24"/>
    <mergeCell ref="F28:G28"/>
    <mergeCell ref="F21:G21"/>
    <mergeCell ref="F22:G22"/>
    <mergeCell ref="F24:G24"/>
    <mergeCell ref="F25:G25"/>
    <mergeCell ref="A3:I3"/>
    <mergeCell ref="A14:B14"/>
    <mergeCell ref="A19:I19"/>
    <mergeCell ref="E14:F14"/>
    <mergeCell ref="G14:H14"/>
    <mergeCell ref="F27:G27"/>
    <mergeCell ref="F23:G23"/>
    <mergeCell ref="B23:C23"/>
    <mergeCell ref="D23:E23"/>
    <mergeCell ref="B22:C22"/>
    <mergeCell ref="F26:G26"/>
    <mergeCell ref="B26:C26"/>
    <mergeCell ref="D26:E26"/>
    <mergeCell ref="B27:C27"/>
    <mergeCell ref="E13:F13"/>
    <mergeCell ref="A12:B13"/>
    <mergeCell ref="C12:F12"/>
    <mergeCell ref="G12:H13"/>
    <mergeCell ref="I12:I13"/>
    <mergeCell ref="B21:C21"/>
    <mergeCell ref="D21:E21"/>
    <mergeCell ref="B25:C25"/>
    <mergeCell ref="D25:E25"/>
    <mergeCell ref="D24:E24"/>
    <mergeCell ref="A6:H6"/>
    <mergeCell ref="D20:E20"/>
    <mergeCell ref="A11:I11"/>
    <mergeCell ref="A7:H7"/>
    <mergeCell ref="A17:H17"/>
    <mergeCell ref="B20:C20"/>
    <mergeCell ref="F20:G20"/>
  </mergeCells>
  <printOptions/>
  <pageMargins left="0.4497222304344177" right="0.30000001192092896" top="0.5600000023841858" bottom="0.38972222805023193" header="0.31486111879348755" footer="0.31486111879348755"/>
  <pageSetup horizontalDpi="600" verticalDpi="600" orientation="portrait" paperSize="9" scale="9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User</cp:lastModifiedBy>
  <cp:lastPrinted>2014-12-01T02:33:34Z</cp:lastPrinted>
  <dcterms:created xsi:type="dcterms:W3CDTF">2010-12-01T02:15:56Z</dcterms:created>
  <dcterms:modified xsi:type="dcterms:W3CDTF">2018-01-15T07:02:32Z</dcterms:modified>
  <cp:category/>
  <cp:version/>
  <cp:contentType/>
  <cp:contentStatus/>
  <cp:revision>39</cp:revision>
</cp:coreProperties>
</file>